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hilaired\Desktop\"/>
    </mc:Choice>
  </mc:AlternateContent>
  <xr:revisionPtr revIDLastSave="0" documentId="8_{18DD1631-D5C7-4739-86E2-CE1D2B0C7A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D60" i="1"/>
  <c r="E60" i="1"/>
  <c r="F60" i="1"/>
  <c r="G60" i="1"/>
  <c r="H60" i="1"/>
  <c r="I60" i="1"/>
  <c r="J60" i="1"/>
  <c r="K60" i="1"/>
  <c r="L60" i="1"/>
  <c r="M60" i="1"/>
  <c r="N60" i="1"/>
  <c r="C60" i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29" i="1"/>
  <c r="C73" i="1"/>
  <c r="D70" i="1" s="1"/>
  <c r="O58" i="1"/>
  <c r="C75" i="1" l="1"/>
  <c r="O60" i="1"/>
  <c r="D73" i="1"/>
  <c r="D75" i="1" s="1"/>
  <c r="O22" i="1"/>
  <c r="O23" i="1"/>
  <c r="O18" i="1"/>
  <c r="O20" i="1"/>
  <c r="O21" i="1"/>
  <c r="O59" i="1"/>
  <c r="O24" i="1"/>
  <c r="H25" i="1"/>
  <c r="H62" i="1" s="1"/>
  <c r="E70" i="1" l="1"/>
  <c r="E73" i="1" s="1"/>
  <c r="E75" i="1" s="1"/>
  <c r="L25" i="1"/>
  <c r="L62" i="1" s="1"/>
  <c r="D25" i="1"/>
  <c r="D62" i="1" s="1"/>
  <c r="N25" i="1"/>
  <c r="N62" i="1" s="1"/>
  <c r="F25" i="1"/>
  <c r="F62" i="1" s="1"/>
  <c r="J25" i="1"/>
  <c r="J62" i="1" s="1"/>
  <c r="E25" i="1"/>
  <c r="E62" i="1" s="1"/>
  <c r="I25" i="1"/>
  <c r="I62" i="1" s="1"/>
  <c r="M25" i="1"/>
  <c r="M62" i="1" s="1"/>
  <c r="G25" i="1"/>
  <c r="G62" i="1" s="1"/>
  <c r="K25" i="1"/>
  <c r="K62" i="1" s="1"/>
  <c r="O17" i="1"/>
  <c r="F70" i="1" l="1"/>
  <c r="F73" i="1" s="1"/>
  <c r="F75" i="1" s="1"/>
  <c r="O19" i="1"/>
  <c r="O25" i="1" s="1"/>
  <c r="O62" i="1" s="1"/>
  <c r="C62" i="1"/>
  <c r="G70" i="1" l="1"/>
  <c r="G73" i="1" s="1"/>
  <c r="G75" i="1" s="1"/>
  <c r="C65" i="1"/>
  <c r="H70" i="1" l="1"/>
  <c r="H73" i="1" s="1"/>
  <c r="H75" i="1" s="1"/>
  <c r="D64" i="1"/>
  <c r="D65" i="1" s="1"/>
  <c r="D78" i="1" s="1"/>
  <c r="C78" i="1"/>
  <c r="I70" i="1" l="1"/>
  <c r="I73" i="1" s="1"/>
  <c r="I75" i="1" s="1"/>
  <c r="E64" i="1"/>
  <c r="E65" i="1" s="1"/>
  <c r="E78" i="1" s="1"/>
  <c r="J70" i="1" l="1"/>
  <c r="J73" i="1" s="1"/>
  <c r="J75" i="1" s="1"/>
  <c r="F64" i="1"/>
  <c r="F65" i="1" s="1"/>
  <c r="F78" i="1" s="1"/>
  <c r="K70" i="1" l="1"/>
  <c r="K73" i="1" s="1"/>
  <c r="K75" i="1" s="1"/>
  <c r="G64" i="1"/>
  <c r="G65" i="1" s="1"/>
  <c r="G78" i="1" s="1"/>
  <c r="L70" i="1" l="1"/>
  <c r="L73" i="1" s="1"/>
  <c r="L75" i="1" s="1"/>
  <c r="H64" i="1"/>
  <c r="H65" i="1" s="1"/>
  <c r="H78" i="1" s="1"/>
  <c r="M70" i="1" l="1"/>
  <c r="M73" i="1" s="1"/>
  <c r="M75" i="1" s="1"/>
  <c r="I64" i="1"/>
  <c r="I65" i="1" s="1"/>
  <c r="N70" i="1" l="1"/>
  <c r="N73" i="1" s="1"/>
  <c r="N75" i="1" s="1"/>
  <c r="J64" i="1"/>
  <c r="J65" i="1" s="1"/>
  <c r="I78" i="1"/>
  <c r="K64" i="1" l="1"/>
  <c r="K65" i="1" s="1"/>
  <c r="J78" i="1"/>
  <c r="L64" i="1" l="1"/>
  <c r="L65" i="1" s="1"/>
  <c r="K78" i="1"/>
  <c r="M64" i="1" l="1"/>
  <c r="M65" i="1" s="1"/>
  <c r="L78" i="1"/>
  <c r="M78" i="1" l="1"/>
  <c r="N64" i="1"/>
  <c r="N65" i="1" s="1"/>
  <c r="N78" i="1" s="1"/>
</calcChain>
</file>

<file path=xl/sharedStrings.xml><?xml version="1.0" encoding="utf-8"?>
<sst xmlns="http://schemas.openxmlformats.org/spreadsheetml/2006/main" count="68" uniqueCount="55">
  <si>
    <t>Budget de caisse</t>
  </si>
  <si>
    <t>Total</t>
  </si>
  <si>
    <t xml:space="preserve">Encaissement </t>
  </si>
  <si>
    <t>Ventes</t>
  </si>
  <si>
    <t>Mise de fonds</t>
  </si>
  <si>
    <t>TPS et TVQ reçues</t>
  </si>
  <si>
    <t>TPS et TVQ à recevoir</t>
  </si>
  <si>
    <t>Encaissement subvention</t>
  </si>
  <si>
    <t>Déboursé de financement</t>
  </si>
  <si>
    <t xml:space="preserve">Décaissement </t>
  </si>
  <si>
    <t>TPS et TVQ à payer</t>
  </si>
  <si>
    <t>Obligation, contrat location acquisition</t>
  </si>
  <si>
    <t>Encaisse au début</t>
  </si>
  <si>
    <t>Encaisse à la fin</t>
  </si>
  <si>
    <t>Autres</t>
  </si>
  <si>
    <t xml:space="preserve">Entretien et réparations de l'équipement </t>
  </si>
  <si>
    <t>Déplacements</t>
  </si>
  <si>
    <t>Loyer</t>
  </si>
  <si>
    <t>Frais de formation</t>
  </si>
  <si>
    <t>Fournitures et frais de bureau</t>
  </si>
  <si>
    <t>Représentation</t>
  </si>
  <si>
    <t>Assurances</t>
  </si>
  <si>
    <t>Publicité</t>
  </si>
  <si>
    <t>Honoraires professionnels</t>
  </si>
  <si>
    <t>Permis</t>
  </si>
  <si>
    <t>Télécommunications</t>
  </si>
  <si>
    <t>Taxes</t>
  </si>
  <si>
    <t>Frais bancaires</t>
  </si>
  <si>
    <t>Intérêts sur la dette à long terme</t>
  </si>
  <si>
    <t>Intérêts marge de crédit</t>
  </si>
  <si>
    <t>Énergie</t>
  </si>
  <si>
    <t>Frais de livraison</t>
  </si>
  <si>
    <t>Remboursement de la marge de crédit</t>
  </si>
  <si>
    <t>Transport</t>
  </si>
  <si>
    <t>Entretien général</t>
  </si>
  <si>
    <t>Acquisition d'immobilisations</t>
  </si>
  <si>
    <t>Remboursement de capital sur emprunt long terme</t>
  </si>
  <si>
    <t>Retraits / Dividendes</t>
  </si>
  <si>
    <t>Variation des liquidités</t>
  </si>
  <si>
    <t>Déboursement de la marge de crédit</t>
  </si>
  <si>
    <t>Solde marge de crédit  à la fin</t>
  </si>
  <si>
    <t>Solde marge de crédit au début</t>
  </si>
  <si>
    <t>Achats matières premières</t>
  </si>
  <si>
    <t>Salaires fabrication</t>
  </si>
  <si>
    <t>Disposition d'immobilisation</t>
  </si>
  <si>
    <t>Impôt à payer</t>
  </si>
  <si>
    <t>Total décaissement</t>
  </si>
  <si>
    <t>Total encaissement</t>
  </si>
  <si>
    <t>Pour l'exercice de 12 mois commencé le: (aaaa-mm-jj)</t>
  </si>
  <si>
    <t>$</t>
  </si>
  <si>
    <t>Limite de la marge de crédit</t>
  </si>
  <si>
    <t>Marge de crédit disponible</t>
  </si>
  <si>
    <t>Salaires administratifs</t>
  </si>
  <si>
    <t>Liquidité disponible</t>
  </si>
  <si>
    <t>Nom de l'entreprise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</si>
</sst>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)\ _$_ ;_ * \(#,##0\)\ _$_ ;_ * &quot;-&quot;_)\ _$_ ;_ @_ "/>
    <numFmt numFmtId="165" formatCode="0.0%"/>
    <numFmt numFmtId="166" formatCode="_ * #,##0.0_)\ _$_ ;_ * \(#,##0.0\)\ _$_ ;_ * &quot;-&quot;?_)\ _$_ ;_ @_ 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165" fontId="0" fillId="0" borderId="0" xfId="0" applyNumberFormat="1" applyFont="1"/>
    <xf numFmtId="164" fontId="0" fillId="0" borderId="0" xfId="0" applyNumberFormat="1" applyFont="1"/>
    <xf numFmtId="164" fontId="0" fillId="0" borderId="0" xfId="0" applyNumberFormat="1" applyFont="1" applyBorder="1"/>
    <xf numFmtId="164" fontId="0" fillId="0" borderId="3" xfId="0" applyNumberFormat="1" applyFont="1" applyBorder="1"/>
    <xf numFmtId="0" fontId="2" fillId="0" borderId="0" xfId="0" applyFont="1"/>
    <xf numFmtId="164" fontId="0" fillId="2" borderId="0" xfId="0" applyNumberFormat="1" applyFont="1" applyFill="1" applyProtection="1">
      <protection locked="0"/>
    </xf>
    <xf numFmtId="164" fontId="0" fillId="2" borderId="2" xfId="0" applyNumberFormat="1" applyFont="1" applyFill="1" applyBorder="1" applyProtection="1">
      <protection locked="0"/>
    </xf>
    <xf numFmtId="164" fontId="0" fillId="0" borderId="6" xfId="0" applyNumberFormat="1" applyFont="1" applyBorder="1"/>
    <xf numFmtId="166" fontId="0" fillId="0" borderId="0" xfId="0" applyNumberFormat="1" applyFont="1" applyBorder="1"/>
    <xf numFmtId="165" fontId="0" fillId="0" borderId="0" xfId="0" applyNumberFormat="1" applyFont="1" applyBorder="1"/>
    <xf numFmtId="164" fontId="0" fillId="2" borderId="5" xfId="0" applyNumberFormat="1" applyFont="1" applyFill="1" applyBorder="1" applyProtection="1">
      <protection locked="0"/>
    </xf>
    <xf numFmtId="165" fontId="0" fillId="0" borderId="7" xfId="0" applyNumberFormat="1" applyFont="1" applyBorder="1"/>
    <xf numFmtId="165" fontId="0" fillId="0" borderId="6" xfId="0" applyNumberFormat="1" applyFont="1" applyBorder="1"/>
    <xf numFmtId="165" fontId="0" fillId="0" borderId="8" xfId="0" applyNumberFormat="1" applyFont="1" applyBorder="1"/>
    <xf numFmtId="164" fontId="0" fillId="2" borderId="9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164" fontId="0" fillId="0" borderId="14" xfId="0" applyNumberFormat="1" applyFont="1" applyBorder="1"/>
    <xf numFmtId="165" fontId="0" fillId="0" borderId="5" xfId="0" applyNumberFormat="1" applyFont="1" applyBorder="1"/>
    <xf numFmtId="164" fontId="0" fillId="0" borderId="5" xfId="0" applyNumberFormat="1" applyFont="1" applyBorder="1"/>
    <xf numFmtId="164" fontId="0" fillId="0" borderId="11" xfId="0" applyNumberFormat="1" applyFont="1" applyBorder="1"/>
    <xf numFmtId="164" fontId="0" fillId="0" borderId="13" xfId="0" applyNumberFormat="1" applyFont="1" applyBorder="1"/>
    <xf numFmtId="0" fontId="0" fillId="0" borderId="2" xfId="0" applyFont="1" applyBorder="1"/>
    <xf numFmtId="164" fontId="0" fillId="0" borderId="2" xfId="0" applyNumberFormat="1" applyFont="1" applyBorder="1"/>
    <xf numFmtId="0" fontId="3" fillId="0" borderId="0" xfId="0" applyFont="1"/>
    <xf numFmtId="0" fontId="2" fillId="0" borderId="11" xfId="0" applyFont="1" applyBorder="1"/>
    <xf numFmtId="0" fontId="2" fillId="0" borderId="12" xfId="0" applyFont="1" applyBorder="1"/>
    <xf numFmtId="0" fontId="2" fillId="2" borderId="12" xfId="0" applyFont="1" applyFill="1" applyBorder="1" applyProtection="1">
      <protection locked="0"/>
    </xf>
    <xf numFmtId="0" fontId="2" fillId="0" borderId="13" xfId="0" applyFont="1" applyFill="1" applyBorder="1"/>
    <xf numFmtId="0" fontId="2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Border="1"/>
    <xf numFmtId="0" fontId="2" fillId="0" borderId="0" xfId="0" applyFont="1" applyBorder="1"/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Fill="1" applyBorder="1"/>
    <xf numFmtId="17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4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/>
    <xf numFmtId="0" fontId="6" fillId="0" borderId="0" xfId="0" applyFont="1"/>
    <xf numFmtId="0" fontId="5" fillId="0" borderId="0" xfId="0" applyFont="1" applyFill="1" applyProtection="1"/>
    <xf numFmtId="0" fontId="2" fillId="0" borderId="0" xfId="0" applyFont="1" applyProtection="1"/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066"/>
      <color rgb="FFFF0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3DC9.F91F2E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273844</xdr:colOff>
      <xdr:row>0</xdr:row>
      <xdr:rowOff>0</xdr:rowOff>
    </xdr:from>
    <xdr:to>
      <xdr:col>15</xdr:col>
      <xdr:colOff>338667</xdr:colOff>
      <xdr:row>11</xdr:row>
      <xdr:rowOff>9525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E9D256FB-4EFB-4FA6-8E58-85EEF4ECE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0"/>
          <a:ext cx="4065323" cy="2378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81"/>
  <sheetViews>
    <sheetView tabSelected="1" zoomScale="80" zoomScaleNormal="80" workbookViewId="0">
      <selection activeCell="B6" sqref="B6"/>
    </sheetView>
  </sheetViews>
  <sheetFormatPr baseColWidth="10" defaultRowHeight="15.75" x14ac:dyDescent="0.25"/>
  <cols>
    <col min="1" max="1" width="5.140625" style="6" customWidth="1"/>
    <col min="2" max="2" width="56.7109375" style="6" customWidth="1"/>
    <col min="3" max="15" width="15" style="1" customWidth="1"/>
    <col min="16" max="17" width="13.140625" style="1" bestFit="1" customWidth="1"/>
    <col min="18" max="16384" width="11.42578125" style="1"/>
  </cols>
  <sheetData>
    <row r="5" spans="1:15" ht="21" x14ac:dyDescent="0.35">
      <c r="A5" s="47" t="s">
        <v>54</v>
      </c>
      <c r="B5" s="48"/>
    </row>
    <row r="6" spans="1:15" ht="32.25" customHeight="1" x14ac:dyDescent="0.35">
      <c r="A6" s="46"/>
      <c r="B6" s="44"/>
      <c r="C6" s="45"/>
    </row>
    <row r="7" spans="1:15" ht="18.75" x14ac:dyDescent="0.3">
      <c r="A7" s="45" t="s">
        <v>0</v>
      </c>
      <c r="B7" s="45"/>
      <c r="C7" s="45"/>
    </row>
    <row r="8" spans="1:15" ht="18.75" x14ac:dyDescent="0.3">
      <c r="A8" s="45"/>
      <c r="B8" s="45"/>
      <c r="C8" s="45"/>
    </row>
    <row r="9" spans="1:15" ht="18.75" x14ac:dyDescent="0.3">
      <c r="A9" s="45" t="s">
        <v>48</v>
      </c>
      <c r="B9" s="45"/>
      <c r="C9" s="43">
        <v>44197</v>
      </c>
    </row>
    <row r="13" spans="1:15" s="6" customFormat="1" x14ac:dyDescent="0.25">
      <c r="C13" s="41">
        <f>EDATE(C9,0)</f>
        <v>44197</v>
      </c>
      <c r="D13" s="41">
        <f>EDATE(C13,1)</f>
        <v>44228</v>
      </c>
      <c r="E13" s="41">
        <f t="shared" ref="E13:N13" si="0">EDATE(D13,1)</f>
        <v>44256</v>
      </c>
      <c r="F13" s="41">
        <f t="shared" si="0"/>
        <v>44287</v>
      </c>
      <c r="G13" s="41">
        <f t="shared" si="0"/>
        <v>44317</v>
      </c>
      <c r="H13" s="41">
        <f t="shared" si="0"/>
        <v>44348</v>
      </c>
      <c r="I13" s="41">
        <f t="shared" si="0"/>
        <v>44378</v>
      </c>
      <c r="J13" s="41">
        <f t="shared" si="0"/>
        <v>44409</v>
      </c>
      <c r="K13" s="41">
        <f t="shared" si="0"/>
        <v>44440</v>
      </c>
      <c r="L13" s="41">
        <f t="shared" si="0"/>
        <v>44470</v>
      </c>
      <c r="M13" s="41">
        <f t="shared" si="0"/>
        <v>44501</v>
      </c>
      <c r="N13" s="41">
        <f t="shared" si="0"/>
        <v>44531</v>
      </c>
      <c r="O13" s="42" t="s">
        <v>1</v>
      </c>
    </row>
    <row r="14" spans="1:15" s="6" customFormat="1" x14ac:dyDescent="0.25">
      <c r="C14" s="41" t="s">
        <v>49</v>
      </c>
      <c r="D14" s="41" t="s">
        <v>49</v>
      </c>
      <c r="E14" s="41" t="s">
        <v>49</v>
      </c>
      <c r="F14" s="41" t="s">
        <v>49</v>
      </c>
      <c r="G14" s="41" t="s">
        <v>49</v>
      </c>
      <c r="H14" s="41" t="s">
        <v>49</v>
      </c>
      <c r="I14" s="41" t="s">
        <v>49</v>
      </c>
      <c r="J14" s="41" t="s">
        <v>49</v>
      </c>
      <c r="K14" s="41" t="s">
        <v>49</v>
      </c>
      <c r="L14" s="41" t="s">
        <v>49</v>
      </c>
      <c r="M14" s="41" t="s">
        <v>49</v>
      </c>
      <c r="N14" s="41" t="s">
        <v>49</v>
      </c>
      <c r="O14" s="41" t="s">
        <v>49</v>
      </c>
    </row>
    <row r="15" spans="1:15" x14ac:dyDescent="0.25">
      <c r="A15" s="28" t="s">
        <v>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1"/>
    </row>
    <row r="16" spans="1:15" x14ac:dyDescent="0.25">
      <c r="A16" s="28"/>
      <c r="B16" s="29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22"/>
    </row>
    <row r="17" spans="1:17" x14ac:dyDescent="0.25">
      <c r="B17" s="30" t="s">
        <v>3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8">
        <v>0</v>
      </c>
      <c r="O17" s="23">
        <f>SUM(C17:N17)</f>
        <v>0</v>
      </c>
    </row>
    <row r="18" spans="1:17" x14ac:dyDescent="0.25">
      <c r="B18" s="30" t="s">
        <v>4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8">
        <v>0</v>
      </c>
      <c r="O18" s="23">
        <f t="shared" ref="O18:O24" si="1">SUM(C18:N18)</f>
        <v>0</v>
      </c>
    </row>
    <row r="19" spans="1:17" x14ac:dyDescent="0.25">
      <c r="B19" s="30" t="s">
        <v>5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8">
        <v>0</v>
      </c>
      <c r="O19" s="23">
        <f t="shared" si="1"/>
        <v>0</v>
      </c>
    </row>
    <row r="20" spans="1:17" x14ac:dyDescent="0.25">
      <c r="B20" s="30" t="s">
        <v>6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23">
        <f t="shared" si="1"/>
        <v>0</v>
      </c>
    </row>
    <row r="21" spans="1:17" x14ac:dyDescent="0.25">
      <c r="B21" s="30" t="s">
        <v>7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8">
        <v>0</v>
      </c>
      <c r="O21" s="23">
        <f t="shared" si="1"/>
        <v>0</v>
      </c>
    </row>
    <row r="22" spans="1:17" x14ac:dyDescent="0.25">
      <c r="B22" s="30" t="s">
        <v>8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8">
        <v>0</v>
      </c>
      <c r="O22" s="23">
        <f t="shared" si="1"/>
        <v>0</v>
      </c>
    </row>
    <row r="23" spans="1:17" x14ac:dyDescent="0.25">
      <c r="B23" s="30" t="s">
        <v>44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8">
        <v>0</v>
      </c>
      <c r="O23" s="23">
        <f t="shared" si="1"/>
        <v>0</v>
      </c>
    </row>
    <row r="24" spans="1:17" ht="16.5" thickBot="1" x14ac:dyDescent="0.3">
      <c r="B24" s="31" t="s">
        <v>14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20">
        <v>0</v>
      </c>
      <c r="O24" s="24">
        <f t="shared" si="1"/>
        <v>0</v>
      </c>
    </row>
    <row r="25" spans="1:17" ht="16.5" thickBot="1" x14ac:dyDescent="0.3">
      <c r="B25" s="32" t="s">
        <v>47</v>
      </c>
      <c r="C25" s="21">
        <f>SUM(C17:C24)</f>
        <v>0</v>
      </c>
      <c r="D25" s="21">
        <f t="shared" ref="D25:N25" si="2">SUM(D17:D24)</f>
        <v>0</v>
      </c>
      <c r="E25" s="21">
        <f t="shared" si="2"/>
        <v>0</v>
      </c>
      <c r="F25" s="21">
        <f t="shared" si="2"/>
        <v>0</v>
      </c>
      <c r="G25" s="21">
        <f t="shared" si="2"/>
        <v>0</v>
      </c>
      <c r="H25" s="21">
        <f t="shared" si="2"/>
        <v>0</v>
      </c>
      <c r="I25" s="21">
        <f t="shared" si="2"/>
        <v>0</v>
      </c>
      <c r="J25" s="21">
        <f t="shared" si="2"/>
        <v>0</v>
      </c>
      <c r="K25" s="21">
        <f t="shared" si="2"/>
        <v>0</v>
      </c>
      <c r="L25" s="21">
        <f t="shared" si="2"/>
        <v>0</v>
      </c>
      <c r="M25" s="21">
        <f t="shared" si="2"/>
        <v>0</v>
      </c>
      <c r="N25" s="21">
        <f t="shared" si="2"/>
        <v>0</v>
      </c>
      <c r="O25" s="25">
        <f>SUM(O17:O24)</f>
        <v>0</v>
      </c>
      <c r="P25" s="3"/>
      <c r="Q25" s="3"/>
    </row>
    <row r="26" spans="1:17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3"/>
      <c r="Q26" s="3"/>
    </row>
    <row r="27" spans="1:17" x14ac:dyDescent="0.25">
      <c r="A27" s="28" t="s">
        <v>9</v>
      </c>
      <c r="B27" s="33"/>
      <c r="C27" s="3"/>
      <c r="D27" s="3"/>
      <c r="E27" s="3"/>
      <c r="F27" s="3"/>
      <c r="G27" s="3"/>
      <c r="H27" s="3"/>
      <c r="I27" s="3"/>
      <c r="J27" s="2"/>
      <c r="K27" s="3"/>
      <c r="L27" s="3"/>
      <c r="M27" s="3"/>
      <c r="N27" s="3"/>
      <c r="O27" s="4"/>
    </row>
    <row r="28" spans="1:17" x14ac:dyDescent="0.25">
      <c r="A28" s="28"/>
      <c r="B28" s="34"/>
      <c r="C28" s="9"/>
      <c r="D28" s="9"/>
      <c r="E28" s="9"/>
      <c r="F28" s="9"/>
      <c r="G28" s="9"/>
      <c r="H28" s="9"/>
      <c r="I28" s="9"/>
      <c r="J28" s="14"/>
      <c r="K28" s="9"/>
      <c r="L28" s="9"/>
      <c r="M28" s="9"/>
      <c r="N28" s="9"/>
      <c r="O28" s="23"/>
    </row>
    <row r="29" spans="1:17" x14ac:dyDescent="0.25">
      <c r="A29" s="28"/>
      <c r="B29" s="35" t="s">
        <v>42</v>
      </c>
      <c r="C29" s="16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8">
        <v>0</v>
      </c>
      <c r="O29" s="23">
        <f>SUM(C29:N29)</f>
        <v>0</v>
      </c>
    </row>
    <row r="30" spans="1:17" x14ac:dyDescent="0.25">
      <c r="A30" s="28"/>
      <c r="B30" s="35" t="s">
        <v>43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23">
        <f t="shared" ref="O30:O57" si="3">SUM(C30:N30)</f>
        <v>0</v>
      </c>
    </row>
    <row r="31" spans="1:17" x14ac:dyDescent="0.25">
      <c r="B31" s="35" t="s">
        <v>33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23">
        <f t="shared" si="3"/>
        <v>0</v>
      </c>
    </row>
    <row r="32" spans="1:17" x14ac:dyDescent="0.25">
      <c r="B32" s="30" t="s">
        <v>15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23">
        <f t="shared" si="3"/>
        <v>0</v>
      </c>
    </row>
    <row r="33" spans="2:17" x14ac:dyDescent="0.25">
      <c r="B33" s="30" t="s">
        <v>22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23">
        <f t="shared" si="3"/>
        <v>0</v>
      </c>
    </row>
    <row r="34" spans="2:17" x14ac:dyDescent="0.25">
      <c r="B34" s="30" t="s">
        <v>16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23">
        <f t="shared" si="3"/>
        <v>0</v>
      </c>
    </row>
    <row r="35" spans="2:17" x14ac:dyDescent="0.25">
      <c r="B35" s="30" t="s">
        <v>20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23">
        <f t="shared" si="3"/>
        <v>0</v>
      </c>
    </row>
    <row r="36" spans="2:17" x14ac:dyDescent="0.25">
      <c r="B36" s="30" t="s">
        <v>31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23">
        <f t="shared" si="3"/>
        <v>0</v>
      </c>
    </row>
    <row r="37" spans="2:17" x14ac:dyDescent="0.25">
      <c r="B37" s="35" t="s">
        <v>17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23">
        <f t="shared" si="3"/>
        <v>0</v>
      </c>
    </row>
    <row r="38" spans="2:17" x14ac:dyDescent="0.25">
      <c r="B38" s="35" t="s">
        <v>52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23">
        <f t="shared" si="3"/>
        <v>0</v>
      </c>
    </row>
    <row r="39" spans="2:17" x14ac:dyDescent="0.25">
      <c r="B39" s="30" t="s">
        <v>21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23">
        <f t="shared" si="3"/>
        <v>0</v>
      </c>
    </row>
    <row r="40" spans="2:17" x14ac:dyDescent="0.25">
      <c r="B40" s="30" t="s">
        <v>25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23">
        <f t="shared" si="3"/>
        <v>0</v>
      </c>
      <c r="Q40" s="3"/>
    </row>
    <row r="41" spans="2:17" x14ac:dyDescent="0.25">
      <c r="B41" s="30" t="s">
        <v>23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23">
        <f t="shared" si="3"/>
        <v>0</v>
      </c>
    </row>
    <row r="42" spans="2:17" x14ac:dyDescent="0.25">
      <c r="B42" s="30" t="s">
        <v>19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23">
        <f t="shared" si="3"/>
        <v>0</v>
      </c>
    </row>
    <row r="43" spans="2:17" x14ac:dyDescent="0.25">
      <c r="B43" s="35" t="s">
        <v>34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23">
        <f t="shared" si="3"/>
        <v>0</v>
      </c>
    </row>
    <row r="44" spans="2:17" x14ac:dyDescent="0.25">
      <c r="B44" s="35" t="s">
        <v>30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23">
        <f t="shared" si="3"/>
        <v>0</v>
      </c>
    </row>
    <row r="45" spans="2:17" x14ac:dyDescent="0.25">
      <c r="B45" s="30" t="s">
        <v>26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23">
        <f t="shared" si="3"/>
        <v>0</v>
      </c>
    </row>
    <row r="46" spans="2:17" x14ac:dyDescent="0.25">
      <c r="B46" s="30" t="s">
        <v>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23">
        <f t="shared" si="3"/>
        <v>0</v>
      </c>
    </row>
    <row r="47" spans="2:17" x14ac:dyDescent="0.25">
      <c r="B47" s="30" t="s">
        <v>18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23">
        <f t="shared" si="3"/>
        <v>0</v>
      </c>
    </row>
    <row r="48" spans="2:17" x14ac:dyDescent="0.25">
      <c r="B48" s="31"/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23">
        <f t="shared" si="3"/>
        <v>0</v>
      </c>
    </row>
    <row r="49" spans="1:17" x14ac:dyDescent="0.25">
      <c r="B49" s="35" t="s">
        <v>11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23">
        <f t="shared" si="3"/>
        <v>0</v>
      </c>
    </row>
    <row r="50" spans="1:17" x14ac:dyDescent="0.25">
      <c r="B50" s="30" t="s">
        <v>27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23">
        <f t="shared" si="3"/>
        <v>0</v>
      </c>
    </row>
    <row r="51" spans="1:17" x14ac:dyDescent="0.25">
      <c r="B51" s="30" t="s">
        <v>29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23">
        <f t="shared" si="3"/>
        <v>0</v>
      </c>
      <c r="P51" s="3"/>
    </row>
    <row r="52" spans="1:17" x14ac:dyDescent="0.25">
      <c r="B52" s="30" t="s">
        <v>28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23">
        <f t="shared" si="3"/>
        <v>0</v>
      </c>
    </row>
    <row r="53" spans="1:17" x14ac:dyDescent="0.25">
      <c r="B53" s="35" t="s">
        <v>36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23">
        <f t="shared" si="3"/>
        <v>0</v>
      </c>
    </row>
    <row r="54" spans="1:17" x14ac:dyDescent="0.25">
      <c r="B54" s="30" t="s">
        <v>35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23">
        <f t="shared" si="3"/>
        <v>0</v>
      </c>
    </row>
    <row r="55" spans="1:17" x14ac:dyDescent="0.25">
      <c r="B55" s="31"/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23">
        <f t="shared" si="3"/>
        <v>0</v>
      </c>
    </row>
    <row r="56" spans="1:17" x14ac:dyDescent="0.25">
      <c r="B56" s="31" t="s">
        <v>14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23">
        <f t="shared" si="3"/>
        <v>0</v>
      </c>
    </row>
    <row r="57" spans="1:17" x14ac:dyDescent="0.25">
      <c r="B57" s="35" t="s">
        <v>10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23">
        <f t="shared" si="3"/>
        <v>0</v>
      </c>
      <c r="Q57" s="3"/>
    </row>
    <row r="58" spans="1:17" x14ac:dyDescent="0.25">
      <c r="B58" s="35" t="s">
        <v>37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23">
        <f>SUM(C58:N58)</f>
        <v>0</v>
      </c>
    </row>
    <row r="59" spans="1:17" ht="16.5" thickBot="1" x14ac:dyDescent="0.3">
      <c r="B59" s="35" t="s">
        <v>45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24">
        <f>SUM(C59:N59)</f>
        <v>0</v>
      </c>
    </row>
    <row r="60" spans="1:17" ht="16.5" thickBot="1" x14ac:dyDescent="0.3">
      <c r="B60" s="36" t="s">
        <v>46</v>
      </c>
      <c r="C60" s="21">
        <f>SUM(C29:C59)</f>
        <v>0</v>
      </c>
      <c r="D60" s="21">
        <f t="shared" ref="D60:N60" si="4">SUM(D29:D59)</f>
        <v>0</v>
      </c>
      <c r="E60" s="21">
        <f t="shared" si="4"/>
        <v>0</v>
      </c>
      <c r="F60" s="21">
        <f t="shared" si="4"/>
        <v>0</v>
      </c>
      <c r="G60" s="21">
        <f t="shared" si="4"/>
        <v>0</v>
      </c>
      <c r="H60" s="21">
        <f t="shared" si="4"/>
        <v>0</v>
      </c>
      <c r="I60" s="21">
        <f t="shared" si="4"/>
        <v>0</v>
      </c>
      <c r="J60" s="21">
        <f t="shared" si="4"/>
        <v>0</v>
      </c>
      <c r="K60" s="21">
        <f t="shared" si="4"/>
        <v>0</v>
      </c>
      <c r="L60" s="21">
        <f t="shared" si="4"/>
        <v>0</v>
      </c>
      <c r="M60" s="21">
        <f t="shared" si="4"/>
        <v>0</v>
      </c>
      <c r="N60" s="21">
        <f t="shared" si="4"/>
        <v>0</v>
      </c>
      <c r="O60" s="25">
        <f>SUM(O29:O59)</f>
        <v>0</v>
      </c>
      <c r="Q60" s="3"/>
    </row>
    <row r="61" spans="1:17" x14ac:dyDescent="0.25">
      <c r="B61" s="37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Q61" s="3"/>
    </row>
    <row r="62" spans="1:17" x14ac:dyDescent="0.25">
      <c r="A62" s="38" t="s">
        <v>38</v>
      </c>
      <c r="C62" s="27">
        <f>C25-C60</f>
        <v>0</v>
      </c>
      <c r="D62" s="27">
        <f t="shared" ref="D62:O62" si="5">D25-D60</f>
        <v>0</v>
      </c>
      <c r="E62" s="27">
        <f t="shared" si="5"/>
        <v>0</v>
      </c>
      <c r="F62" s="27">
        <f t="shared" si="5"/>
        <v>0</v>
      </c>
      <c r="G62" s="27">
        <f t="shared" si="5"/>
        <v>0</v>
      </c>
      <c r="H62" s="27">
        <f t="shared" si="5"/>
        <v>0</v>
      </c>
      <c r="I62" s="27">
        <f t="shared" si="5"/>
        <v>0</v>
      </c>
      <c r="J62" s="27">
        <f t="shared" si="5"/>
        <v>0</v>
      </c>
      <c r="K62" s="27">
        <f t="shared" si="5"/>
        <v>0</v>
      </c>
      <c r="L62" s="27">
        <f t="shared" si="5"/>
        <v>0</v>
      </c>
      <c r="M62" s="27">
        <f t="shared" si="5"/>
        <v>0</v>
      </c>
      <c r="N62" s="27">
        <f t="shared" si="5"/>
        <v>0</v>
      </c>
      <c r="O62" s="27">
        <f t="shared" si="5"/>
        <v>0</v>
      </c>
    </row>
    <row r="63" spans="1:17" x14ac:dyDescent="0.25">
      <c r="B63" s="38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x14ac:dyDescent="0.25">
      <c r="A64" s="28" t="s">
        <v>12</v>
      </c>
      <c r="C64" s="3">
        <v>0</v>
      </c>
      <c r="D64" s="3">
        <f t="shared" ref="D64:M64" si="6">C65</f>
        <v>0</v>
      </c>
      <c r="E64" s="3">
        <f t="shared" si="6"/>
        <v>0</v>
      </c>
      <c r="F64" s="3">
        <f>E65</f>
        <v>0</v>
      </c>
      <c r="G64" s="3">
        <f>F65</f>
        <v>0</v>
      </c>
      <c r="H64" s="3">
        <f t="shared" si="6"/>
        <v>0</v>
      </c>
      <c r="I64" s="3">
        <f t="shared" si="6"/>
        <v>0</v>
      </c>
      <c r="J64" s="3">
        <f t="shared" si="6"/>
        <v>0</v>
      </c>
      <c r="K64" s="3">
        <f t="shared" si="6"/>
        <v>0</v>
      </c>
      <c r="L64" s="3">
        <f t="shared" si="6"/>
        <v>0</v>
      </c>
      <c r="M64" s="3">
        <f t="shared" si="6"/>
        <v>0</v>
      </c>
      <c r="N64" s="3">
        <f>M65</f>
        <v>0</v>
      </c>
      <c r="O64" s="3"/>
    </row>
    <row r="65" spans="1:15" ht="16.5" thickBot="1" x14ac:dyDescent="0.3">
      <c r="A65" s="39" t="s">
        <v>13</v>
      </c>
      <c r="B65" s="37"/>
      <c r="C65" s="5">
        <f>C64+C62</f>
        <v>0</v>
      </c>
      <c r="D65" s="5">
        <f t="shared" ref="D65:N65" si="7">D64+D62</f>
        <v>0</v>
      </c>
      <c r="E65" s="5">
        <f t="shared" si="7"/>
        <v>0</v>
      </c>
      <c r="F65" s="5">
        <f t="shared" si="7"/>
        <v>0</v>
      </c>
      <c r="G65" s="5">
        <f t="shared" si="7"/>
        <v>0</v>
      </c>
      <c r="H65" s="5">
        <f t="shared" si="7"/>
        <v>0</v>
      </c>
      <c r="I65" s="5">
        <f t="shared" si="7"/>
        <v>0</v>
      </c>
      <c r="J65" s="5">
        <f t="shared" si="7"/>
        <v>0</v>
      </c>
      <c r="K65" s="5">
        <f t="shared" si="7"/>
        <v>0</v>
      </c>
      <c r="L65" s="5">
        <f t="shared" si="7"/>
        <v>0</v>
      </c>
      <c r="M65" s="5">
        <f t="shared" si="7"/>
        <v>0</v>
      </c>
      <c r="N65" s="5">
        <f t="shared" si="7"/>
        <v>0</v>
      </c>
      <c r="O65" s="3"/>
    </row>
    <row r="66" spans="1:15" ht="16.5" thickTop="1" x14ac:dyDescent="0.25">
      <c r="B66" s="3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B67" s="38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8" t="s">
        <v>50</v>
      </c>
      <c r="C68" s="12">
        <v>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J69" s="2"/>
    </row>
    <row r="70" spans="1:15" x14ac:dyDescent="0.25">
      <c r="B70" s="40" t="s">
        <v>41</v>
      </c>
      <c r="C70" s="3">
        <v>0</v>
      </c>
      <c r="D70" s="3">
        <f>C73</f>
        <v>0</v>
      </c>
      <c r="E70" s="3">
        <f t="shared" ref="E70:N70" si="8">D73</f>
        <v>0</v>
      </c>
      <c r="F70" s="3">
        <f t="shared" si="8"/>
        <v>0</v>
      </c>
      <c r="G70" s="3">
        <f t="shared" si="8"/>
        <v>0</v>
      </c>
      <c r="H70" s="3">
        <f t="shared" si="8"/>
        <v>0</v>
      </c>
      <c r="I70" s="3">
        <f t="shared" si="8"/>
        <v>0</v>
      </c>
      <c r="J70" s="3">
        <f t="shared" si="8"/>
        <v>0</v>
      </c>
      <c r="K70" s="3">
        <f t="shared" si="8"/>
        <v>0</v>
      </c>
      <c r="L70" s="3">
        <f t="shared" si="8"/>
        <v>0</v>
      </c>
      <c r="M70" s="3">
        <f t="shared" si="8"/>
        <v>0</v>
      </c>
      <c r="N70" s="3">
        <f t="shared" si="8"/>
        <v>0</v>
      </c>
      <c r="O70" s="3"/>
    </row>
    <row r="71" spans="1:15" x14ac:dyDescent="0.25">
      <c r="B71" s="6" t="s">
        <v>39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3"/>
    </row>
    <row r="72" spans="1:15" x14ac:dyDescent="0.25">
      <c r="B72" s="37" t="s">
        <v>32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3"/>
    </row>
    <row r="73" spans="1:15" x14ac:dyDescent="0.25">
      <c r="A73" s="39" t="s">
        <v>40</v>
      </c>
      <c r="B73" s="37"/>
      <c r="C73" s="9">
        <f>C70+C71-C72</f>
        <v>0</v>
      </c>
      <c r="D73" s="9">
        <f>D70+D71-D72</f>
        <v>0</v>
      </c>
      <c r="E73" s="9">
        <f t="shared" ref="E73:M73" si="9">E70+E71-E72</f>
        <v>0</v>
      </c>
      <c r="F73" s="9">
        <f t="shared" si="9"/>
        <v>0</v>
      </c>
      <c r="G73" s="9">
        <f t="shared" si="9"/>
        <v>0</v>
      </c>
      <c r="H73" s="9">
        <f t="shared" si="9"/>
        <v>0</v>
      </c>
      <c r="I73" s="9">
        <f t="shared" si="9"/>
        <v>0</v>
      </c>
      <c r="J73" s="9">
        <f>J70+J71-J72</f>
        <v>0</v>
      </c>
      <c r="K73" s="9">
        <f t="shared" si="9"/>
        <v>0</v>
      </c>
      <c r="L73" s="9">
        <f t="shared" si="9"/>
        <v>0</v>
      </c>
      <c r="M73" s="9">
        <f t="shared" si="9"/>
        <v>0</v>
      </c>
      <c r="N73" s="9">
        <f>N70+N71-N72</f>
        <v>0</v>
      </c>
      <c r="O73" s="3"/>
    </row>
    <row r="74" spans="1:15" x14ac:dyDescent="0.25">
      <c r="C74" s="10"/>
      <c r="D74" s="10"/>
      <c r="E74" s="10"/>
      <c r="F74" s="10"/>
      <c r="G74" s="10"/>
      <c r="H74" s="10"/>
      <c r="I74" s="10"/>
      <c r="J74" s="11"/>
      <c r="K74" s="10"/>
      <c r="L74" s="10"/>
      <c r="M74" s="10"/>
      <c r="N74" s="10"/>
      <c r="O74" s="3"/>
    </row>
    <row r="75" spans="1:15" ht="16.5" thickBot="1" x14ac:dyDescent="0.3">
      <c r="A75" s="28" t="s">
        <v>51</v>
      </c>
      <c r="C75" s="5">
        <f>IF($C$68-C73&gt;=0,$C$68-C73,-$C$68-C73)</f>
        <v>0</v>
      </c>
      <c r="D75" s="5">
        <f t="shared" ref="D75:H75" si="10">IF($C$68-D73&gt;=0,$C$68-D73,-$C$68-D73)</f>
        <v>0</v>
      </c>
      <c r="E75" s="5">
        <f t="shared" si="10"/>
        <v>0</v>
      </c>
      <c r="F75" s="5">
        <f t="shared" si="10"/>
        <v>0</v>
      </c>
      <c r="G75" s="5">
        <f t="shared" si="10"/>
        <v>0</v>
      </c>
      <c r="H75" s="5">
        <f t="shared" si="10"/>
        <v>0</v>
      </c>
      <c r="I75" s="5">
        <f>IF($C$68-I73&gt;=0,$C$68-I73,$C$68-I73)</f>
        <v>0</v>
      </c>
      <c r="J75" s="5">
        <f t="shared" ref="J75:N75" si="11">IF($C$68-J73&gt;=0,$C$68-J73,$C$68-J73)</f>
        <v>0</v>
      </c>
      <c r="K75" s="5">
        <f t="shared" si="11"/>
        <v>0</v>
      </c>
      <c r="L75" s="5">
        <f t="shared" si="11"/>
        <v>0</v>
      </c>
      <c r="M75" s="5">
        <f t="shared" si="11"/>
        <v>0</v>
      </c>
      <c r="N75" s="5">
        <f t="shared" si="11"/>
        <v>0</v>
      </c>
    </row>
    <row r="76" spans="1:15" ht="16.5" thickTop="1" x14ac:dyDescent="0.25"/>
    <row r="77" spans="1:15" x14ac:dyDescent="0.25"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</row>
    <row r="78" spans="1:15" ht="16.5" thickBot="1" x14ac:dyDescent="0.3">
      <c r="A78" s="28" t="s">
        <v>53</v>
      </c>
      <c r="C78" s="5">
        <f>C65+C75</f>
        <v>0</v>
      </c>
      <c r="D78" s="5">
        <f t="shared" ref="D78:N78" si="12">D65+D75</f>
        <v>0</v>
      </c>
      <c r="E78" s="5">
        <f t="shared" si="12"/>
        <v>0</v>
      </c>
      <c r="F78" s="5">
        <f t="shared" si="12"/>
        <v>0</v>
      </c>
      <c r="G78" s="5">
        <f t="shared" si="12"/>
        <v>0</v>
      </c>
      <c r="H78" s="5">
        <f t="shared" si="12"/>
        <v>0</v>
      </c>
      <c r="I78" s="5">
        <f t="shared" si="12"/>
        <v>0</v>
      </c>
      <c r="J78" s="5">
        <f t="shared" si="12"/>
        <v>0</v>
      </c>
      <c r="K78" s="5">
        <f t="shared" si="12"/>
        <v>0</v>
      </c>
      <c r="L78" s="5">
        <f t="shared" si="12"/>
        <v>0</v>
      </c>
      <c r="M78" s="5">
        <f t="shared" si="12"/>
        <v>0</v>
      </c>
      <c r="N78" s="5">
        <f t="shared" si="12"/>
        <v>0</v>
      </c>
    </row>
    <row r="79" spans="1:15" ht="16.5" thickTop="1" x14ac:dyDescent="0.25"/>
    <row r="81" spans="14:14" x14ac:dyDescent="0.25">
      <c r="N81" s="3"/>
    </row>
  </sheetData>
  <sheetProtection algorithmName="SHA-512" hashValue="1PX/UJUZbHxikQp+PsOk8LGx5sXe4hruYpvm7HHiV/VJAEPpWV4x+RP/3aj2X5JIwuWR4HQM3Tbu93UZp9+Niw==" saltValue="xtHj6e3iwunaboMUWbowgw==" spinCount="100000" sheet="1" objects="1" scenarios="1"/>
  <phoneticPr fontId="1" type="noConversion"/>
  <conditionalFormatting sqref="C65:N65">
    <cfRule type="cellIs" dxfId="14" priority="17" operator="greaterThan">
      <formula>0</formula>
    </cfRule>
    <cfRule type="cellIs" dxfId="13" priority="18" operator="equal">
      <formula>0</formula>
    </cfRule>
    <cfRule type="cellIs" dxfId="12" priority="19" operator="greaterThan">
      <formula>0</formula>
    </cfRule>
  </conditionalFormatting>
  <conditionalFormatting sqref="C65:N65">
    <cfRule type="cellIs" dxfId="11" priority="15" operator="lessThan">
      <formula>0</formula>
    </cfRule>
    <cfRule type="cellIs" dxfId="10" priority="16" operator="lessThan">
      <formula>0</formula>
    </cfRule>
  </conditionalFormatting>
  <conditionalFormatting sqref="C65:N65">
    <cfRule type="cellIs" dxfId="9" priority="12" operator="equal">
      <formula>0</formula>
    </cfRule>
  </conditionalFormatting>
  <conditionalFormatting sqref="C78:N78">
    <cfRule type="cellIs" dxfId="8" priority="9" operator="equal">
      <formula>0</formula>
    </cfRule>
    <cfRule type="cellIs" dxfId="7" priority="10" operator="lessThan">
      <formula>0</formula>
    </cfRule>
    <cfRule type="cellIs" dxfId="6" priority="11" operator="greaterThan">
      <formula>0</formula>
    </cfRule>
  </conditionalFormatting>
  <conditionalFormatting sqref="C75:N75">
    <cfRule type="cellIs" dxfId="5" priority="6" operator="equal">
      <formula>0</formula>
    </cfRule>
    <cfRule type="cellIs" dxfId="4" priority="7" operator="lessThan">
      <formula>0</formula>
    </cfRule>
    <cfRule type="cellIs" dxfId="3" priority="8" operator="greaterThan">
      <formula>0</formula>
    </cfRule>
  </conditionalFormatting>
  <conditionalFormatting sqref="C62:O62">
    <cfRule type="cellIs" dxfId="2" priority="3" operator="equal">
      <formula>0</formula>
    </cfRule>
    <cfRule type="cellIs" dxfId="1" priority="4" operator="lessThan">
      <formula>0</formula>
    </cfRule>
    <cfRule type="cellIs" dxfId="0" priority="5" operator="greaterThan">
      <formula>0</formula>
    </cfRule>
  </conditionalFormatting>
  <pageMargins left="0.51181102362204722" right="0.31496062992125984" top="0.35433070866141736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MRC des Maskoutains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Messier</dc:creator>
  <cp:lastModifiedBy>Donovan St-Hilaire</cp:lastModifiedBy>
  <cp:lastPrinted>2021-08-18T15:47:05Z</cp:lastPrinted>
  <dcterms:created xsi:type="dcterms:W3CDTF">2020-04-08T13:16:00Z</dcterms:created>
  <dcterms:modified xsi:type="dcterms:W3CDTF">2021-10-21T20:03:58Z</dcterms:modified>
</cp:coreProperties>
</file>